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620" activeTab="0"/>
  </bookViews>
  <sheets>
    <sheet name="Offerta" sheetId="1" r:id="rId1"/>
  </sheets>
  <definedNames>
    <definedName name="a100000">'Offerta'!$A$9992</definedName>
    <definedName name="a66000">'Offerta'!$A$64992</definedName>
    <definedName name="a66600">'Offerta'!#REF!</definedName>
    <definedName name="a66900">'Offerta'!#REF!</definedName>
    <definedName name="A70000">'Offerta'!$A$59992</definedName>
    <definedName name="a90000">'Offerta'!$A$9992</definedName>
    <definedName name="a99000">'Offerta'!$A$9992</definedName>
  </definedNames>
  <calcPr fullCalcOnLoad="1"/>
</workbook>
</file>

<file path=xl/sharedStrings.xml><?xml version="1.0" encoding="utf-8"?>
<sst xmlns="http://schemas.openxmlformats.org/spreadsheetml/2006/main" count="40" uniqueCount="40">
  <si>
    <t>Prejemnik/Receiver</t>
  </si>
  <si>
    <t>Št.:/No:</t>
  </si>
  <si>
    <t>Datum/Date:</t>
  </si>
  <si>
    <t>Naslov/Adress:</t>
  </si>
  <si>
    <t>Pošiljatelj/Sender:</t>
  </si>
  <si>
    <t xml:space="preserve">E-mail; </t>
  </si>
  <si>
    <t>Količ.
Q.ty</t>
  </si>
  <si>
    <t>Cena na enot.
Unit price</t>
  </si>
  <si>
    <t>Skupna cena.
Total price</t>
  </si>
  <si>
    <t>GARANCIJA 36 MESECEV / SERVIS ZAGOTOVLJEN</t>
  </si>
  <si>
    <t>Plačilo/Payment</t>
  </si>
  <si>
    <t>SKB BANKA D.D., Ljubljana, Slovenija EU</t>
  </si>
  <si>
    <t>IBAN: SI56 0310 6101 2654 198</t>
  </si>
  <si>
    <t>SWIFT:  SKBASI2X</t>
  </si>
  <si>
    <t xml:space="preserve">Plačilo izvršiti na </t>
  </si>
  <si>
    <t>Podjetje/Company</t>
  </si>
  <si>
    <t xml:space="preserve">                            </t>
  </si>
  <si>
    <t>SKUPAJ EUR:</t>
  </si>
  <si>
    <t xml:space="preserve">Znesek za plačilo   </t>
  </si>
  <si>
    <t xml:space="preserve">DDV 22 %  </t>
  </si>
  <si>
    <t xml:space="preserve">        ELCOND INGENIRING, D.O.O.</t>
  </si>
  <si>
    <t xml:space="preserve">Rok dobave/Delivery time              </t>
  </si>
  <si>
    <t>Opis/Description</t>
  </si>
  <si>
    <t xml:space="preserve">Oprema pisarne </t>
  </si>
  <si>
    <t>Predračun</t>
  </si>
  <si>
    <t xml:space="preserve">dostava v naslednjem tednu </t>
  </si>
  <si>
    <t>2181217</t>
  </si>
  <si>
    <t>Nadja Šalamun</t>
  </si>
  <si>
    <t>Program Primo space Barva Češnja calvados</t>
  </si>
  <si>
    <t xml:space="preserve">Miza pisalnaPrimo Space 180x100 Podnožje Alu in krom </t>
  </si>
  <si>
    <t>Panel pod mizo steklo mat</t>
  </si>
  <si>
    <t xml:space="preserve">Predalnik fiksni  4 predali  višina 72 cm širina 43 cm globina 80 cm </t>
  </si>
  <si>
    <t xml:space="preserve">Omara Primo Space dvokrilna vrata šir 80 cm glob, 44 cm visina 115 cm </t>
  </si>
  <si>
    <t xml:space="preserve">Omara Primo Space dvokrilna vrata steklo šir 80 cm glob, 44 cm visina 115 cm </t>
  </si>
  <si>
    <t xml:space="preserve">Omarica mobilna </t>
  </si>
  <si>
    <t>širina 48 cm,globina 48 cm, višina 103 cm rolo</t>
  </si>
  <si>
    <t>Zaloga</t>
  </si>
  <si>
    <t xml:space="preserve">Rabat: 40%    </t>
  </si>
  <si>
    <t xml:space="preserve"> Pisarna Exponat Rabat 40%</t>
  </si>
  <si>
    <t xml:space="preserve">Dostava na vaš naslov radius 30 km iz Ljubljane  in montaža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</si>
</sst>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#,##0.00;[Red]\-#,##0.00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i/>
      <sz val="10"/>
      <name val="Arial"/>
      <family val="2"/>
    </font>
    <font>
      <u val="single"/>
      <sz val="10"/>
      <color indexed="20"/>
      <name val="Arial"/>
      <family val="2"/>
    </font>
    <font>
      <b/>
      <sz val="10"/>
      <color indexed="8"/>
      <name val="Arial"/>
      <family val="0"/>
    </font>
    <font>
      <sz val="8"/>
      <color indexed="8"/>
      <name val="Arial"/>
      <family val="0"/>
    </font>
    <font>
      <b/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i/>
      <sz val="8"/>
      <color indexed="8"/>
      <name val="Arial"/>
      <family val="0"/>
    </font>
    <font>
      <b/>
      <i/>
      <sz val="14"/>
      <color indexed="8"/>
      <name val="Arial"/>
      <family val="0"/>
    </font>
    <font>
      <u val="single"/>
      <sz val="10"/>
      <color theme="11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42"/>
      </bottom>
    </border>
    <border>
      <left>
        <color indexed="63"/>
      </left>
      <right>
        <color indexed="63"/>
      </right>
      <top>
        <color indexed="63"/>
      </top>
      <bottom style="medium">
        <color indexed="4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/>
      <top style="hair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7" fillId="6" borderId="0" applyNumberFormat="0" applyBorder="0" applyAlignment="0" applyProtection="0"/>
    <xf numFmtId="0" fontId="23" fillId="0" borderId="0" applyNumberFormat="0" applyFill="0" applyBorder="0" applyAlignment="0" applyProtection="0"/>
    <xf numFmtId="0" fontId="14" fillId="11" borderId="1" applyNumberFormat="0" applyAlignment="0" applyProtection="0"/>
    <xf numFmtId="0" fontId="15" fillId="0" borderId="0" applyNumberFormat="0" applyFill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3" fillId="7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ill="0" applyBorder="0" applyAlignment="0" applyProtection="0"/>
    <xf numFmtId="0" fontId="0" fillId="4" borderId="5" applyNumberFormat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2" fillId="0" borderId="6" applyNumberFormat="0" applyFill="0" applyAlignment="0" applyProtection="0"/>
    <xf numFmtId="0" fontId="5" fillId="16" borderId="7" applyNumberFormat="0" applyAlignment="0" applyProtection="0"/>
    <xf numFmtId="0" fontId="4" fillId="11" borderId="8" applyNumberFormat="0" applyAlignment="0" applyProtection="0"/>
    <xf numFmtId="0" fontId="3" fillId="17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1" fillId="7" borderId="8" applyNumberFormat="0" applyAlignment="0" applyProtection="0"/>
    <xf numFmtId="0" fontId="16" fillId="0" borderId="9" applyNumberFormat="0" applyFill="0" applyAlignment="0" applyProtection="0"/>
  </cellStyleXfs>
  <cellXfs count="74">
    <xf numFmtId="0" fontId="0" fillId="0" borderId="0" xfId="0" applyFont="1" applyAlignment="1">
      <alignment/>
    </xf>
    <xf numFmtId="1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0" xfId="0" applyFont="1" applyAlignment="1" applyProtection="1">
      <alignment/>
      <protection hidden="1"/>
    </xf>
    <xf numFmtId="1" fontId="0" fillId="0" borderId="0" xfId="0" applyNumberFormat="1" applyFont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right"/>
      <protection hidden="1"/>
    </xf>
    <xf numFmtId="0" fontId="17" fillId="0" borderId="0" xfId="0" applyFont="1" applyAlignment="1" applyProtection="1">
      <alignment horizontal="right"/>
      <protection hidden="1"/>
    </xf>
    <xf numFmtId="0" fontId="17" fillId="0" borderId="0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center"/>
      <protection hidden="1"/>
    </xf>
    <xf numFmtId="0" fontId="18" fillId="0" borderId="0" xfId="0" applyFont="1" applyBorder="1" applyAlignment="1" applyProtection="1">
      <alignment horizontal="right" wrapText="1"/>
      <protection hidden="1"/>
    </xf>
    <xf numFmtId="0" fontId="19" fillId="0" borderId="0" xfId="0" applyFont="1" applyAlignment="1">
      <alignment/>
    </xf>
    <xf numFmtId="1" fontId="18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20" fillId="0" borderId="10" xfId="0" applyFont="1" applyBorder="1" applyAlignment="1" applyProtection="1">
      <alignment/>
      <protection locked="0"/>
    </xf>
    <xf numFmtId="0" fontId="17" fillId="0" borderId="0" xfId="0" applyFont="1" applyAlignment="1">
      <alignment horizontal="right"/>
    </xf>
    <xf numFmtId="49" fontId="21" fillId="0" borderId="10" xfId="0" applyNumberFormat="1" applyFont="1" applyBorder="1" applyAlignment="1" applyProtection="1">
      <alignment horizontal="right"/>
      <protection locked="0"/>
    </xf>
    <xf numFmtId="0" fontId="17" fillId="0" borderId="0" xfId="0" applyFont="1" applyAlignment="1">
      <alignment horizontal="center"/>
    </xf>
    <xf numFmtId="14" fontId="0" fillId="0" borderId="0" xfId="0" applyNumberFormat="1" applyFont="1" applyAlignment="1">
      <alignment horizontal="right"/>
    </xf>
    <xf numFmtId="1" fontId="20" fillId="0" borderId="0" xfId="0" applyNumberFormat="1" applyFont="1" applyAlignment="1">
      <alignment/>
    </xf>
    <xf numFmtId="164" fontId="20" fillId="0" borderId="10" xfId="0" applyNumberFormat="1" applyFont="1" applyBorder="1" applyAlignment="1" applyProtection="1">
      <alignment/>
      <protection locked="0"/>
    </xf>
    <xf numFmtId="14" fontId="22" fillId="0" borderId="0" xfId="0" applyNumberFormat="1" applyFont="1" applyBorder="1" applyAlignment="1">
      <alignment horizontal="right"/>
    </xf>
    <xf numFmtId="1" fontId="24" fillId="0" borderId="11" xfId="0" applyNumberFormat="1" applyFont="1" applyBorder="1" applyAlignment="1">
      <alignment horizontal="center" vertical="center"/>
    </xf>
    <xf numFmtId="0" fontId="18" fillId="0" borderId="12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right" vertical="top" wrapText="1"/>
    </xf>
    <xf numFmtId="1" fontId="24" fillId="0" borderId="13" xfId="0" applyNumberFormat="1" applyFont="1" applyBorder="1" applyAlignment="1">
      <alignment horizontal="center" vertical="center"/>
    </xf>
    <xf numFmtId="0" fontId="1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14" xfId="0" applyFont="1" applyBorder="1" applyAlignment="1" applyProtection="1">
      <alignment/>
      <protection locked="0"/>
    </xf>
    <xf numFmtId="0" fontId="0" fillId="0" borderId="14" xfId="0" applyFont="1" applyBorder="1" applyAlignment="1">
      <alignment horizontal="center" vertical="top" wrapText="1"/>
    </xf>
    <xf numFmtId="2" fontId="0" fillId="0" borderId="14" xfId="0" applyNumberFormat="1" applyFont="1" applyBorder="1" applyAlignment="1">
      <alignment horizontal="right" vertical="top" wrapText="1"/>
    </xf>
    <xf numFmtId="4" fontId="25" fillId="11" borderId="14" xfId="0" applyNumberFormat="1" applyFont="1" applyFill="1" applyBorder="1" applyAlignment="1" applyProtection="1">
      <alignment horizontal="right"/>
      <protection locked="0"/>
    </xf>
    <xf numFmtId="1" fontId="24" fillId="0" borderId="13" xfId="0" applyNumberFormat="1" applyFont="1" applyBorder="1" applyAlignment="1" applyProtection="1">
      <alignment/>
      <protection locked="0"/>
    </xf>
    <xf numFmtId="1" fontId="26" fillId="0" borderId="14" xfId="0" applyNumberFormat="1" applyFont="1" applyBorder="1" applyAlignment="1" applyProtection="1">
      <alignment horizontal="center"/>
      <protection locked="0"/>
    </xf>
    <xf numFmtId="4" fontId="27" fillId="11" borderId="14" xfId="0" applyNumberFormat="1" applyFont="1" applyFill="1" applyBorder="1" applyAlignment="1" applyProtection="1">
      <alignment horizontal="right"/>
      <protection locked="0"/>
    </xf>
    <xf numFmtId="1" fontId="24" fillId="0" borderId="15" xfId="0" applyNumberFormat="1" applyFont="1" applyBorder="1" applyAlignment="1" applyProtection="1">
      <alignment/>
      <protection locked="0"/>
    </xf>
    <xf numFmtId="0" fontId="26" fillId="0" borderId="10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/>
      <protection locked="0"/>
    </xf>
    <xf numFmtId="0" fontId="26" fillId="0" borderId="16" xfId="0" applyFont="1" applyBorder="1" applyAlignment="1" applyProtection="1">
      <alignment horizontal="center"/>
      <protection locked="0"/>
    </xf>
    <xf numFmtId="4" fontId="27" fillId="11" borderId="16" xfId="0" applyNumberFormat="1" applyFont="1" applyFill="1" applyBorder="1" applyAlignment="1" applyProtection="1">
      <alignment horizontal="right"/>
      <protection locked="0"/>
    </xf>
    <xf numFmtId="0" fontId="17" fillId="0" borderId="0" xfId="0" applyFont="1" applyAlignment="1">
      <alignment/>
    </xf>
    <xf numFmtId="0" fontId="17" fillId="0" borderId="10" xfId="0" applyFont="1" applyBorder="1" applyAlignment="1" applyProtection="1">
      <alignment/>
      <protection locked="0"/>
    </xf>
    <xf numFmtId="0" fontId="24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/>
      <protection locked="0"/>
    </xf>
    <xf numFmtId="14" fontId="17" fillId="0" borderId="10" xfId="0" applyNumberFormat="1" applyFont="1" applyBorder="1" applyAlignment="1" applyProtection="1">
      <alignment/>
      <protection locked="0"/>
    </xf>
    <xf numFmtId="0" fontId="28" fillId="0" borderId="0" xfId="0" applyFont="1" applyAlignment="1" applyProtection="1">
      <alignment horizontal="right"/>
      <protection locked="0"/>
    </xf>
    <xf numFmtId="0" fontId="23" fillId="0" borderId="10" xfId="34" applyNumberFormat="1" applyFill="1" applyBorder="1" applyAlignment="1" applyProtection="1">
      <alignment/>
      <protection locked="0"/>
    </xf>
    <xf numFmtId="0" fontId="22" fillId="0" borderId="0" xfId="0" applyFont="1" applyAlignment="1">
      <alignment/>
    </xf>
    <xf numFmtId="0" fontId="0" fillId="0" borderId="14" xfId="0" applyFont="1" applyBorder="1" applyAlignment="1" applyProtection="1">
      <alignment horizontal="center"/>
      <protection locked="0"/>
    </xf>
    <xf numFmtId="4" fontId="0" fillId="0" borderId="14" xfId="0" applyNumberFormat="1" applyFont="1" applyBorder="1" applyAlignment="1" applyProtection="1">
      <alignment/>
      <protection locked="0"/>
    </xf>
    <xf numFmtId="0" fontId="22" fillId="0" borderId="10" xfId="0" applyFont="1" applyBorder="1" applyAlignment="1" applyProtection="1">
      <alignment/>
      <protection locked="0"/>
    </xf>
    <xf numFmtId="0" fontId="24" fillId="0" borderId="0" xfId="0" applyFont="1" applyBorder="1" applyAlignment="1" applyProtection="1">
      <alignment/>
      <protection locked="0"/>
    </xf>
    <xf numFmtId="4" fontId="0" fillId="0" borderId="17" xfId="0" applyNumberFormat="1" applyFont="1" applyBorder="1" applyAlignment="1" applyProtection="1">
      <alignment horizontal="right"/>
      <protection locked="0"/>
    </xf>
    <xf numFmtId="4" fontId="0" fillId="0" borderId="17" xfId="0" applyNumberFormat="1" applyFont="1" applyBorder="1" applyAlignment="1">
      <alignment horizontal="right"/>
    </xf>
    <xf numFmtId="4" fontId="17" fillId="0" borderId="17" xfId="0" applyNumberFormat="1" applyFont="1" applyBorder="1" applyAlignment="1">
      <alignment horizontal="right"/>
    </xf>
    <xf numFmtId="0" fontId="22" fillId="0" borderId="0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top" wrapText="1"/>
    </xf>
    <xf numFmtId="0" fontId="18" fillId="0" borderId="14" xfId="0" applyFont="1" applyBorder="1" applyAlignment="1">
      <alignment horizontal="right" vertical="top" wrapText="1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1" fontId="0" fillId="0" borderId="13" xfId="0" applyNumberFormat="1" applyFont="1" applyBorder="1" applyAlignment="1">
      <alignment horizontal="center" vertical="center"/>
    </xf>
    <xf numFmtId="17" fontId="19" fillId="0" borderId="10" xfId="0" applyNumberFormat="1" applyFont="1" applyBorder="1" applyAlignment="1" applyProtection="1">
      <alignment/>
      <protection locked="0"/>
    </xf>
    <xf numFmtId="0" fontId="24" fillId="0" borderId="18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0" xfId="0" applyFont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7" fillId="0" borderId="19" xfId="0" applyFont="1" applyBorder="1" applyAlignment="1">
      <alignment horizontal="center"/>
    </xf>
    <xf numFmtId="0" fontId="0" fillId="0" borderId="20" xfId="0" applyFont="1" applyBorder="1" applyAlignment="1">
      <alignment/>
    </xf>
    <xf numFmtId="0" fontId="17" fillId="0" borderId="0" xfId="0" applyFont="1" applyAlignment="1">
      <alignment horizontal="center"/>
    </xf>
    <xf numFmtId="0" fontId="0" fillId="0" borderId="21" xfId="0" applyFont="1" applyBorder="1" applyAlignment="1">
      <alignment horizontal="center"/>
    </xf>
    <xf numFmtId="0" fontId="22" fillId="0" borderId="0" xfId="0" applyFont="1" applyAlignment="1">
      <alignment horizontal="center" vertical="center"/>
    </xf>
  </cellXfs>
  <cellStyles count="49">
    <cellStyle name="Normal" xfId="0"/>
    <cellStyle name="20 % – Poudarek1" xfId="15"/>
    <cellStyle name="20 % – Poudarek2" xfId="16"/>
    <cellStyle name="20 % – Poudarek3" xfId="17"/>
    <cellStyle name="20 % – Poudarek4" xfId="18"/>
    <cellStyle name="20 % – Poudarek5" xfId="19"/>
    <cellStyle name="20 % – Poudarek6" xfId="20"/>
    <cellStyle name="40 % – Poudarek1" xfId="21"/>
    <cellStyle name="40 % – Poudarek2" xfId="22"/>
    <cellStyle name="40 % – Poudarek3" xfId="23"/>
    <cellStyle name="40 % – Poudarek4" xfId="24"/>
    <cellStyle name="40 % – Poudarek5" xfId="25"/>
    <cellStyle name="40 % – Poudarek6" xfId="26"/>
    <cellStyle name="60 % – Poudarek1" xfId="27"/>
    <cellStyle name="60 % – Poudarek2" xfId="28"/>
    <cellStyle name="60 % – Poudarek3" xfId="29"/>
    <cellStyle name="60 % – Poudarek4" xfId="30"/>
    <cellStyle name="60 % – Poudarek5" xfId="31"/>
    <cellStyle name="60 % – Poudarek6" xfId="32"/>
    <cellStyle name="Dobro" xfId="33"/>
    <cellStyle name="Hyperlink" xfId="34"/>
    <cellStyle name="Izhod" xfId="35"/>
    <cellStyle name="Naslov" xfId="36"/>
    <cellStyle name="Naslov 1" xfId="37"/>
    <cellStyle name="Naslov 2" xfId="38"/>
    <cellStyle name="Naslov 3" xfId="39"/>
    <cellStyle name="Naslov 4" xfId="40"/>
    <cellStyle name="Nevtralno" xfId="41"/>
    <cellStyle name="Followed Hyperlink" xfId="42"/>
    <cellStyle name="Percent" xfId="43"/>
    <cellStyle name="Opomba" xfId="44"/>
    <cellStyle name="Opozorilo" xfId="45"/>
    <cellStyle name="Pojasnjevalno besedilo" xfId="46"/>
    <cellStyle name="Poudarek1" xfId="47"/>
    <cellStyle name="Poudarek2" xfId="48"/>
    <cellStyle name="Poudarek3" xfId="49"/>
    <cellStyle name="Poudarek4" xfId="50"/>
    <cellStyle name="Poudarek5" xfId="51"/>
    <cellStyle name="Poudarek6" xfId="52"/>
    <cellStyle name="Povezana celica" xfId="53"/>
    <cellStyle name="Preveri celico" xfId="54"/>
    <cellStyle name="Računanje" xfId="55"/>
    <cellStyle name="Slabo" xfId="56"/>
    <cellStyle name="Currency" xfId="57"/>
    <cellStyle name="Currency [0]" xfId="58"/>
    <cellStyle name="Comma" xfId="59"/>
    <cellStyle name="Comma [0]" xfId="60"/>
    <cellStyle name="Vnos" xfId="61"/>
    <cellStyle name="Vsot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66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A0E0E0"/>
      <rgbColor rgb="00FFFF99"/>
      <rgbColor rgb="00A6CAF0"/>
      <rgbColor rgb="00CC9CCC"/>
      <rgbColor rgb="00CC99FF"/>
      <rgbColor rgb="00FFCC99"/>
      <rgbColor rgb="003333CC"/>
      <rgbColor rgb="0033CCCC"/>
      <rgbColor rgb="009999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0</xdr:row>
      <xdr:rowOff>104775</xdr:rowOff>
    </xdr:from>
    <xdr:to>
      <xdr:col>3</xdr:col>
      <xdr:colOff>466725</xdr:colOff>
      <xdr:row>7</xdr:row>
      <xdr:rowOff>95250</xdr:rowOff>
    </xdr:to>
    <xdr:sp fLocksText="0">
      <xdr:nvSpPr>
        <xdr:cNvPr id="1" name="Text Box 1"/>
        <xdr:cNvSpPr txBox="1">
          <a:spLocks noChangeArrowheads="1"/>
        </xdr:cNvSpPr>
      </xdr:nvSpPr>
      <xdr:spPr>
        <a:xfrm>
          <a:off x="180975" y="104775"/>
          <a:ext cx="1781175" cy="1181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ELCOND Ingeniring,d.o.o.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Celovska cesta 150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1000 Ljubljana, SLOVENIJA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Tel.: +386 (0)1 583 73 73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Fax.:+386 (0)1 583 73 74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Email : info@elcond.si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Davčna št./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VAT No.:SI53952227
</a:t>
          </a:r>
        </a:p>
      </xdr:txBody>
    </xdr:sp>
    <xdr:clientData/>
  </xdr:twoCellAnchor>
  <xdr:twoCellAnchor>
    <xdr:from>
      <xdr:col>0</xdr:col>
      <xdr:colOff>180975</xdr:colOff>
      <xdr:row>7</xdr:row>
      <xdr:rowOff>200025</xdr:rowOff>
    </xdr:from>
    <xdr:to>
      <xdr:col>7</xdr:col>
      <xdr:colOff>9525</xdr:colOff>
      <xdr:row>14</xdr:row>
      <xdr:rowOff>171450</xdr:rowOff>
    </xdr:to>
    <xdr:sp>
      <xdr:nvSpPr>
        <xdr:cNvPr id="2" name="AutoShape 2"/>
        <xdr:cNvSpPr>
          <a:spLocks/>
        </xdr:cNvSpPr>
      </xdr:nvSpPr>
      <xdr:spPr>
        <a:xfrm>
          <a:off x="180975" y="1390650"/>
          <a:ext cx="4962525" cy="144780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180975</xdr:colOff>
      <xdr:row>40</xdr:row>
      <xdr:rowOff>142875</xdr:rowOff>
    </xdr:from>
    <xdr:to>
      <xdr:col>7</xdr:col>
      <xdr:colOff>85725</xdr:colOff>
      <xdr:row>47</xdr:row>
      <xdr:rowOff>38100</xdr:rowOff>
    </xdr:to>
    <xdr:sp>
      <xdr:nvSpPr>
        <xdr:cNvPr id="3" name="AutoShape 3"/>
        <xdr:cNvSpPr>
          <a:spLocks/>
        </xdr:cNvSpPr>
      </xdr:nvSpPr>
      <xdr:spPr>
        <a:xfrm>
          <a:off x="180975" y="7467600"/>
          <a:ext cx="5038725" cy="1352550"/>
        </a:xfrm>
        <a:prstGeom prst="roundRect">
          <a:avLst/>
        </a:prstGeom>
        <a:noFill/>
        <a:ln w="9360" cmpd="sng">
          <a:solidFill>
            <a:srgbClr val="00008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266700</xdr:colOff>
      <xdr:row>39</xdr:row>
      <xdr:rowOff>0</xdr:rowOff>
    </xdr:from>
    <xdr:to>
      <xdr:col>4</xdr:col>
      <xdr:colOff>485775</xdr:colOff>
      <xdr:row>42</xdr:row>
      <xdr:rowOff>0</xdr:rowOff>
    </xdr:to>
    <xdr:sp fLocksText="0">
      <xdr:nvSpPr>
        <xdr:cNvPr id="4" name="Text Box 4"/>
        <xdr:cNvSpPr txBox="1">
          <a:spLocks noChangeArrowheads="1"/>
        </xdr:cNvSpPr>
      </xdr:nvSpPr>
      <xdr:spPr>
        <a:xfrm>
          <a:off x="533400" y="7124700"/>
          <a:ext cx="24193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27360" bIns="22680" anchor="ctr"/>
        <a:p>
          <a:pPr algn="ctr">
            <a:defRPr/>
          </a:pPr>
          <a:r>
            <a:rPr lang="en-US" cap="none" sz="10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Komercialni pogoji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Commercial condictions</a:t>
          </a:r>
        </a:p>
      </xdr:txBody>
    </xdr:sp>
    <xdr:clientData/>
  </xdr:twoCellAnchor>
  <xdr:twoCellAnchor>
    <xdr:from>
      <xdr:col>8</xdr:col>
      <xdr:colOff>47625</xdr:colOff>
      <xdr:row>2</xdr:row>
      <xdr:rowOff>76200</xdr:rowOff>
    </xdr:from>
    <xdr:to>
      <xdr:col>9</xdr:col>
      <xdr:colOff>76200</xdr:colOff>
      <xdr:row>4</xdr:row>
      <xdr:rowOff>38100</xdr:rowOff>
    </xdr:to>
    <xdr:sp fLocksText="0">
      <xdr:nvSpPr>
        <xdr:cNvPr id="5" name="Text Box 5"/>
        <xdr:cNvSpPr txBox="1">
          <a:spLocks noChangeArrowheads="1"/>
        </xdr:cNvSpPr>
      </xdr:nvSpPr>
      <xdr:spPr>
        <a:xfrm>
          <a:off x="5648325" y="400050"/>
          <a:ext cx="771525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360" tIns="22680" rIns="0" bIns="22680" anchor="ctr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Stran št.: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Pages n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°</a:t>
          </a:r>
        </a:p>
      </xdr:txBody>
    </xdr:sp>
    <xdr:clientData/>
  </xdr:twoCellAnchor>
  <xdr:twoCellAnchor>
    <xdr:from>
      <xdr:col>7</xdr:col>
      <xdr:colOff>352425</xdr:colOff>
      <xdr:row>6</xdr:row>
      <xdr:rowOff>161925</xdr:rowOff>
    </xdr:from>
    <xdr:to>
      <xdr:col>10</xdr:col>
      <xdr:colOff>476250</xdr:colOff>
      <xdr:row>7</xdr:row>
      <xdr:rowOff>247650</xdr:rowOff>
    </xdr:to>
    <xdr:sp fLocksText="0">
      <xdr:nvSpPr>
        <xdr:cNvPr id="6" name="Text Box 6"/>
        <xdr:cNvSpPr txBox="1">
          <a:spLocks noChangeArrowheads="1"/>
        </xdr:cNvSpPr>
      </xdr:nvSpPr>
      <xdr:spPr>
        <a:xfrm>
          <a:off x="5486400" y="1190625"/>
          <a:ext cx="20859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0160" tIns="20160" rIns="20160" bIns="20160" anchor="ctr"/>
        <a:p>
          <a:pPr algn="l">
            <a:defRPr/>
          </a:pPr>
          <a:r>
            <a:rPr lang="en-US" cap="none" sz="14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Ponudba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showGridLines="0" showZeros="0" tabSelected="1" zoomScalePageLayoutView="0" workbookViewId="0" topLeftCell="A7">
      <selection activeCell="L41" sqref="L41"/>
    </sheetView>
  </sheetViews>
  <sheetFormatPr defaultColWidth="9.140625" defaultRowHeight="12.75"/>
  <cols>
    <col min="1" max="1" width="4.00390625" style="0" customWidth="1"/>
    <col min="2" max="2" width="6.7109375" style="1" customWidth="1"/>
    <col min="3" max="3" width="11.7109375" style="0" customWidth="1"/>
    <col min="4" max="4" width="14.57421875" style="0" customWidth="1"/>
    <col min="5" max="5" width="13.7109375" style="0" customWidth="1"/>
    <col min="6" max="6" width="10.57421875" style="0" customWidth="1"/>
    <col min="7" max="7" width="15.7109375" style="0" customWidth="1"/>
    <col min="8" max="8" width="7.00390625" style="2" customWidth="1"/>
    <col min="9" max="9" width="11.140625" style="3" customWidth="1"/>
    <col min="10" max="10" width="11.28125" style="3" customWidth="1"/>
  </cols>
  <sheetData>
    <row r="1" spans="1:9" ht="12.75">
      <c r="A1" s="4"/>
      <c r="B1" s="5"/>
      <c r="C1" s="4"/>
      <c r="D1" s="4"/>
      <c r="E1" s="4"/>
      <c r="F1" s="4"/>
      <c r="G1" s="4"/>
      <c r="H1" s="6"/>
      <c r="I1" s="7"/>
    </row>
    <row r="2" spans="1:10" ht="12.75">
      <c r="A2" s="4"/>
      <c r="B2" s="5"/>
      <c r="C2" s="4"/>
      <c r="D2" s="4"/>
      <c r="E2" s="4"/>
      <c r="F2" s="4"/>
      <c r="G2" s="4"/>
      <c r="H2" s="6"/>
      <c r="I2" s="8"/>
      <c r="J2" s="9"/>
    </row>
    <row r="3" spans="1:9" ht="12.75">
      <c r="A3" s="4"/>
      <c r="B3" s="5"/>
      <c r="C3" s="4"/>
      <c r="D3" s="4"/>
      <c r="E3" s="4"/>
      <c r="F3" s="4"/>
      <c r="G3" s="4"/>
      <c r="H3" s="6"/>
      <c r="I3" s="7"/>
    </row>
    <row r="4" spans="1:10" ht="15" customHeight="1">
      <c r="A4" s="4"/>
      <c r="B4" s="5"/>
      <c r="C4" s="4"/>
      <c r="D4" s="4"/>
      <c r="E4" s="4"/>
      <c r="F4" s="4"/>
      <c r="G4" s="4"/>
      <c r="H4" s="10"/>
      <c r="I4" s="11"/>
      <c r="J4" s="9">
        <v>1</v>
      </c>
    </row>
    <row r="5" spans="1:9" ht="15" customHeight="1">
      <c r="A5" s="4"/>
      <c r="B5" s="5"/>
      <c r="C5" s="4"/>
      <c r="D5" s="4"/>
      <c r="E5" s="4"/>
      <c r="F5" s="4"/>
      <c r="G5" s="4"/>
      <c r="H5" s="6"/>
      <c r="I5" s="7"/>
    </row>
    <row r="6" spans="1:9" ht="12.75">
      <c r="A6" s="4"/>
      <c r="B6" s="5"/>
      <c r="C6" s="4"/>
      <c r="D6" s="4"/>
      <c r="E6" s="4"/>
      <c r="F6" s="4"/>
      <c r="G6" s="4"/>
      <c r="H6" s="6"/>
      <c r="I6" s="7"/>
    </row>
    <row r="7" spans="1:9" ht="12.75">
      <c r="A7" s="4"/>
      <c r="B7" s="5"/>
      <c r="C7" s="4"/>
      <c r="D7" s="4"/>
      <c r="E7" s="4"/>
      <c r="F7" s="4"/>
      <c r="G7" s="4"/>
      <c r="H7" s="6"/>
      <c r="I7" s="7"/>
    </row>
    <row r="8" ht="20.25" customHeight="1">
      <c r="K8" s="12"/>
    </row>
    <row r="9" spans="2:10" ht="21" customHeight="1">
      <c r="B9" s="13" t="s">
        <v>0</v>
      </c>
      <c r="C9" s="14"/>
      <c r="D9" s="15"/>
      <c r="E9" s="15"/>
      <c r="F9" s="15"/>
      <c r="G9" s="15"/>
      <c r="I9" s="16" t="s">
        <v>1</v>
      </c>
      <c r="J9" s="17" t="s">
        <v>26</v>
      </c>
    </row>
    <row r="10" spans="2:10" ht="15" customHeight="1">
      <c r="B10" s="13" t="s">
        <v>15</v>
      </c>
      <c r="C10" s="14"/>
      <c r="D10" s="15"/>
      <c r="E10" s="15"/>
      <c r="F10" s="15"/>
      <c r="G10" s="15"/>
      <c r="H10" s="18"/>
      <c r="I10" s="16" t="s">
        <v>2</v>
      </c>
      <c r="J10" s="19">
        <v>43451</v>
      </c>
    </row>
    <row r="11" spans="2:10" ht="15" customHeight="1">
      <c r="B11" s="13" t="s">
        <v>3</v>
      </c>
      <c r="C11" s="14"/>
      <c r="D11" s="15"/>
      <c r="E11" s="15"/>
      <c r="F11" s="15"/>
      <c r="G11" s="15"/>
      <c r="H11" s="18"/>
      <c r="I11" s="16" t="s">
        <v>4</v>
      </c>
      <c r="J11" s="19"/>
    </row>
    <row r="12" spans="2:10" ht="15" customHeight="1">
      <c r="B12" s="20"/>
      <c r="C12" s="21"/>
      <c r="D12" s="15"/>
      <c r="E12" s="15"/>
      <c r="F12" s="15"/>
      <c r="G12" s="15"/>
      <c r="I12" s="3" t="s">
        <v>27</v>
      </c>
      <c r="J12" s="22"/>
    </row>
    <row r="13" spans="2:10" ht="15" customHeight="1">
      <c r="B13" s="13" t="s">
        <v>5</v>
      </c>
      <c r="C13" s="47"/>
      <c r="D13" s="15"/>
      <c r="E13" s="15"/>
      <c r="F13" s="15"/>
      <c r="G13" s="15"/>
      <c r="J13" s="16"/>
    </row>
    <row r="14" spans="2:7" ht="15" customHeight="1">
      <c r="B14" s="13"/>
      <c r="C14" s="14"/>
      <c r="D14" s="15" t="s">
        <v>23</v>
      </c>
      <c r="E14" s="15"/>
      <c r="F14" s="15"/>
      <c r="G14" s="15"/>
    </row>
    <row r="15" ht="27" customHeight="1"/>
    <row r="16" spans="2:10" ht="24.75" customHeight="1">
      <c r="B16" s="23"/>
      <c r="C16" s="66" t="s">
        <v>22</v>
      </c>
      <c r="D16" s="66"/>
      <c r="E16" s="66"/>
      <c r="F16" s="66"/>
      <c r="G16" s="66"/>
      <c r="H16" s="24" t="s">
        <v>6</v>
      </c>
      <c r="I16" s="25" t="s">
        <v>7</v>
      </c>
      <c r="J16" s="25" t="s">
        <v>8</v>
      </c>
    </row>
    <row r="17" spans="2:10" ht="14.25" customHeight="1">
      <c r="B17" s="26"/>
      <c r="C17" s="60" t="s">
        <v>28</v>
      </c>
      <c r="D17" s="56"/>
      <c r="E17" s="56"/>
      <c r="F17" s="56"/>
      <c r="G17" s="57"/>
      <c r="H17" s="58"/>
      <c r="I17" s="59"/>
      <c r="J17" s="59"/>
    </row>
    <row r="18" spans="2:10" ht="14.25" customHeight="1">
      <c r="B18" s="63"/>
      <c r="C18" s="28"/>
      <c r="D18" s="61"/>
      <c r="E18" s="61"/>
      <c r="F18" s="61"/>
      <c r="G18" s="62"/>
      <c r="H18" s="30"/>
      <c r="I18" s="31"/>
      <c r="J18" s="32">
        <f aca="true" t="shared" si="0" ref="J18:J30">H18*I18</f>
        <v>0</v>
      </c>
    </row>
    <row r="19" spans="2:10" ht="12.75">
      <c r="B19" s="65"/>
      <c r="C19" s="28" t="s">
        <v>29</v>
      </c>
      <c r="D19" s="28"/>
      <c r="E19" s="28"/>
      <c r="F19" s="28"/>
      <c r="G19" s="50"/>
      <c r="H19" s="49">
        <v>1</v>
      </c>
      <c r="I19" s="32">
        <v>435</v>
      </c>
      <c r="J19" s="32">
        <f t="shared" si="0"/>
        <v>435</v>
      </c>
    </row>
    <row r="20" spans="2:10" ht="12.75">
      <c r="B20" s="65"/>
      <c r="C20" s="28" t="s">
        <v>30</v>
      </c>
      <c r="D20" s="28"/>
      <c r="E20" s="28"/>
      <c r="F20" s="28"/>
      <c r="G20" s="50"/>
      <c r="H20" s="49">
        <v>1</v>
      </c>
      <c r="I20" s="32">
        <v>221</v>
      </c>
      <c r="J20" s="32">
        <f t="shared" si="0"/>
        <v>221</v>
      </c>
    </row>
    <row r="21" spans="2:10" ht="12.75">
      <c r="B21" s="65"/>
      <c r="C21" s="28" t="s">
        <v>31</v>
      </c>
      <c r="D21" s="28"/>
      <c r="E21" s="28"/>
      <c r="F21" s="28"/>
      <c r="G21" s="50"/>
      <c r="H21" s="49">
        <v>1</v>
      </c>
      <c r="I21" s="32">
        <v>503</v>
      </c>
      <c r="J21" s="32">
        <f t="shared" si="0"/>
        <v>503</v>
      </c>
    </row>
    <row r="22" spans="2:10" ht="12.75">
      <c r="B22" s="65"/>
      <c r="C22" s="28" t="s">
        <v>32</v>
      </c>
      <c r="D22" s="28"/>
      <c r="E22" s="28"/>
      <c r="F22" s="28"/>
      <c r="G22" s="50"/>
      <c r="H22" s="49">
        <v>1</v>
      </c>
      <c r="I22" s="32">
        <v>278</v>
      </c>
      <c r="J22" s="32">
        <f t="shared" si="0"/>
        <v>278</v>
      </c>
    </row>
    <row r="23" spans="2:10" ht="12.75">
      <c r="B23" s="65"/>
      <c r="C23" s="28" t="s">
        <v>33</v>
      </c>
      <c r="D23" s="28"/>
      <c r="E23" s="28"/>
      <c r="F23" s="28"/>
      <c r="G23" s="50"/>
      <c r="H23" s="49">
        <v>1</v>
      </c>
      <c r="I23" s="32">
        <v>563</v>
      </c>
      <c r="J23" s="32">
        <f t="shared" si="0"/>
        <v>563</v>
      </c>
    </row>
    <row r="24" spans="2:10" ht="12.75">
      <c r="B24" s="65"/>
      <c r="C24" s="28" t="s">
        <v>34</v>
      </c>
      <c r="D24" s="28"/>
      <c r="E24" s="28"/>
      <c r="F24" s="28"/>
      <c r="G24" s="50"/>
      <c r="H24" s="49">
        <v>1</v>
      </c>
      <c r="I24" s="32">
        <v>238</v>
      </c>
      <c r="J24" s="32">
        <f t="shared" si="0"/>
        <v>238</v>
      </c>
    </row>
    <row r="25" spans="2:10" ht="12.75">
      <c r="B25" s="65"/>
      <c r="C25" s="28" t="s">
        <v>35</v>
      </c>
      <c r="D25" s="28"/>
      <c r="E25" s="28"/>
      <c r="F25" s="28"/>
      <c r="G25" s="50"/>
      <c r="H25" s="49"/>
      <c r="I25" s="32"/>
      <c r="J25" s="32">
        <f t="shared" si="0"/>
        <v>0</v>
      </c>
    </row>
    <row r="26" spans="2:10" ht="12.75">
      <c r="B26" s="65"/>
      <c r="C26" s="28"/>
      <c r="D26" s="28"/>
      <c r="E26" s="28"/>
      <c r="F26" s="28"/>
      <c r="G26" s="50"/>
      <c r="H26" s="49"/>
      <c r="I26" s="32"/>
      <c r="J26" s="32"/>
    </row>
    <row r="27" spans="2:10" ht="12.75">
      <c r="B27" s="65"/>
      <c r="C27" s="28"/>
      <c r="D27" s="28"/>
      <c r="E27" s="28"/>
      <c r="F27" s="28"/>
      <c r="G27" s="50"/>
      <c r="H27" s="49"/>
      <c r="I27" s="32"/>
      <c r="J27" s="32"/>
    </row>
    <row r="28" spans="2:10" ht="12.75">
      <c r="B28" s="65"/>
      <c r="C28" s="27" t="s">
        <v>38</v>
      </c>
      <c r="D28" s="28"/>
      <c r="E28" s="28"/>
      <c r="F28" s="28"/>
      <c r="G28" s="50"/>
      <c r="H28" s="49"/>
      <c r="I28" s="32"/>
      <c r="J28" s="32">
        <f>H28*I28</f>
        <v>0</v>
      </c>
    </row>
    <row r="29" spans="2:10" ht="12.75">
      <c r="B29" s="26"/>
      <c r="C29" s="28"/>
      <c r="D29" s="28"/>
      <c r="E29" s="28"/>
      <c r="F29" s="28"/>
      <c r="G29" s="50"/>
      <c r="H29" s="49"/>
      <c r="I29" s="32"/>
      <c r="J29" s="32">
        <f t="shared" si="0"/>
        <v>0</v>
      </c>
    </row>
    <row r="30" spans="2:10" ht="12.75">
      <c r="B30" s="65"/>
      <c r="C30" s="28"/>
      <c r="D30" s="28"/>
      <c r="E30" s="28"/>
      <c r="F30" s="28"/>
      <c r="G30" s="50"/>
      <c r="H30" s="49"/>
      <c r="I30" s="32"/>
      <c r="J30" s="32">
        <f t="shared" si="0"/>
        <v>0</v>
      </c>
    </row>
    <row r="31" spans="2:10" ht="12.75">
      <c r="B31" s="26"/>
      <c r="C31" s="27" t="s">
        <v>39</v>
      </c>
      <c r="D31" s="28"/>
      <c r="E31" s="28"/>
      <c r="F31" s="28"/>
      <c r="G31" s="50"/>
      <c r="H31" s="49">
        <v>1</v>
      </c>
      <c r="I31" s="32">
        <v>65</v>
      </c>
      <c r="J31" s="32">
        <f>H31*I31</f>
        <v>65</v>
      </c>
    </row>
    <row r="32" spans="2:10" ht="12.75">
      <c r="B32" s="26"/>
      <c r="C32" s="27"/>
      <c r="D32" s="28"/>
      <c r="E32" s="28"/>
      <c r="F32" s="28"/>
      <c r="G32" s="50"/>
      <c r="H32" s="49"/>
      <c r="I32" s="32"/>
      <c r="J32" s="32"/>
    </row>
    <row r="33" spans="2:10" ht="12.75">
      <c r="B33" s="26"/>
      <c r="C33" s="27" t="s">
        <v>9</v>
      </c>
      <c r="D33" s="28"/>
      <c r="E33" s="28"/>
      <c r="F33" s="28"/>
      <c r="G33" s="50"/>
      <c r="H33" s="49"/>
      <c r="I33" s="32"/>
      <c r="J33" s="32">
        <f>H33*I33</f>
        <v>0</v>
      </c>
    </row>
    <row r="34" spans="2:10" ht="12.75">
      <c r="B34" s="33"/>
      <c r="C34" s="27" t="s">
        <v>14</v>
      </c>
      <c r="D34" s="28"/>
      <c r="E34" s="28"/>
      <c r="F34" s="28"/>
      <c r="G34" s="29"/>
      <c r="H34" s="34"/>
      <c r="I34" s="35"/>
      <c r="J34" s="32">
        <f>H34*I34</f>
        <v>0</v>
      </c>
    </row>
    <row r="35" spans="2:10" ht="12.75">
      <c r="B35" s="33"/>
      <c r="C35" s="48" t="s">
        <v>11</v>
      </c>
      <c r="D35" s="28"/>
      <c r="E35" s="28"/>
      <c r="F35" s="28"/>
      <c r="G35" s="29"/>
      <c r="H35" s="34"/>
      <c r="I35" s="35"/>
      <c r="J35" s="32"/>
    </row>
    <row r="36" spans="2:10" ht="12.75">
      <c r="B36" s="33"/>
      <c r="C36" s="48" t="s">
        <v>12</v>
      </c>
      <c r="D36" s="28"/>
      <c r="E36" s="28"/>
      <c r="F36" s="28"/>
      <c r="G36" s="29"/>
      <c r="H36" s="34"/>
      <c r="I36" s="35"/>
      <c r="J36" s="32"/>
    </row>
    <row r="37" spans="2:10" ht="12.75">
      <c r="B37" s="33"/>
      <c r="C37" s="48" t="s">
        <v>13</v>
      </c>
      <c r="D37" s="28"/>
      <c r="E37" s="28"/>
      <c r="F37" s="28"/>
      <c r="G37" s="29"/>
      <c r="H37" s="34"/>
      <c r="I37" s="35"/>
      <c r="J37" s="32"/>
    </row>
    <row r="38" spans="2:10" ht="12.75">
      <c r="B38" s="36"/>
      <c r="C38" s="37"/>
      <c r="D38" s="37"/>
      <c r="E38" s="37"/>
      <c r="F38" s="37"/>
      <c r="G38" s="38"/>
      <c r="H38" s="39"/>
      <c r="I38" s="40"/>
      <c r="J38" s="32">
        <f>H38*I38</f>
        <v>0</v>
      </c>
    </row>
    <row r="39" spans="7:10" ht="15.75" customHeight="1">
      <c r="G39" s="41" t="s">
        <v>16</v>
      </c>
      <c r="H39" s="69" t="s">
        <v>17</v>
      </c>
      <c r="I39" s="70"/>
      <c r="J39" s="53">
        <f>SUM(J18:J36)</f>
        <v>2303</v>
      </c>
    </row>
    <row r="40" spans="7:10" ht="15.75" customHeight="1">
      <c r="G40" s="41"/>
      <c r="H40" s="73" t="s">
        <v>37</v>
      </c>
      <c r="I40" s="72"/>
      <c r="J40" s="53">
        <f>SUM(J18:J30)*0.4</f>
        <v>895.2</v>
      </c>
    </row>
    <row r="41" spans="8:10" ht="14.25" customHeight="1">
      <c r="H41" s="71" t="s">
        <v>19</v>
      </c>
      <c r="I41" s="72"/>
      <c r="J41" s="54">
        <f>(J39-J40)*0.22</f>
        <v>309.716</v>
      </c>
    </row>
    <row r="42" spans="9:10" ht="21.75" customHeight="1">
      <c r="I42" s="16" t="s">
        <v>18</v>
      </c>
      <c r="J42" s="55">
        <f>SUM(J39-J40)+J41</f>
        <v>1717.516</v>
      </c>
    </row>
    <row r="43" spans="2:7" ht="15.75" customHeight="1">
      <c r="B43" s="13" t="s">
        <v>10</v>
      </c>
      <c r="D43" s="42" t="s">
        <v>24</v>
      </c>
      <c r="E43" s="43"/>
      <c r="F43" s="43"/>
      <c r="G43" s="43"/>
    </row>
    <row r="44" spans="2:7" ht="15.75" customHeight="1">
      <c r="B44" s="13"/>
      <c r="D44" s="42"/>
      <c r="E44" s="44" t="s">
        <v>36</v>
      </c>
      <c r="F44" s="43"/>
      <c r="G44" s="43"/>
    </row>
    <row r="45" spans="2:11" ht="15.75" customHeight="1">
      <c r="B45" s="13" t="s">
        <v>21</v>
      </c>
      <c r="D45" s="51"/>
      <c r="E45" s="64" t="s">
        <v>25</v>
      </c>
      <c r="F45" s="45"/>
      <c r="G45" s="43"/>
      <c r="H45" s="67" t="s">
        <v>20</v>
      </c>
      <c r="I45" s="67"/>
      <c r="J45" s="67"/>
      <c r="K45" s="67"/>
    </row>
    <row r="46" spans="2:10" ht="15.75" customHeight="1">
      <c r="B46" s="13"/>
      <c r="D46" s="51"/>
      <c r="E46" s="37"/>
      <c r="F46" s="43"/>
      <c r="G46" s="43"/>
      <c r="H46" s="68"/>
      <c r="I46" s="68"/>
      <c r="J46" s="68"/>
    </row>
    <row r="47" spans="2:9" ht="15.75" customHeight="1">
      <c r="B47" s="13"/>
      <c r="D47" s="52"/>
      <c r="E47" s="52"/>
      <c r="F47" s="52"/>
      <c r="G47" s="52"/>
      <c r="I47" s="46"/>
    </row>
    <row r="48" spans="4:7" ht="12.75">
      <c r="D48" s="14"/>
      <c r="E48" s="14"/>
      <c r="F48" s="14"/>
      <c r="G48" s="14"/>
    </row>
    <row r="49" ht="12.75">
      <c r="G49" s="14"/>
    </row>
    <row r="50" ht="12.75">
      <c r="G50" s="14"/>
    </row>
  </sheetData>
  <sheetProtection/>
  <mergeCells count="6">
    <mergeCell ref="C16:G16"/>
    <mergeCell ref="H45:K45"/>
    <mergeCell ref="H46:J46"/>
    <mergeCell ref="H39:I39"/>
    <mergeCell ref="H41:I41"/>
    <mergeCell ref="H40:I40"/>
  </mergeCells>
  <printOptions horizontalCentered="1"/>
  <pageMargins left="0.25" right="0.25" top="0.75" bottom="0.75" header="0.3" footer="0.3"/>
  <pageSetup fitToHeight="1" fitToWidth="1"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Jerneja Zakelj</dc:creator>
  <cp:keywords/>
  <dc:description/>
  <cp:lastModifiedBy>Jerneja</cp:lastModifiedBy>
  <cp:lastPrinted>2018-11-22T14:05:24Z</cp:lastPrinted>
  <dcterms:created xsi:type="dcterms:W3CDTF">2010-03-02T11:06:14Z</dcterms:created>
  <dcterms:modified xsi:type="dcterms:W3CDTF">2019-01-15T10:00:42Z</dcterms:modified>
  <cp:category/>
  <cp:version/>
  <cp:contentType/>
  <cp:contentStatus/>
</cp:coreProperties>
</file>